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OMUNICAÇÃO\ELDIZA - RECEITAS E DESPESAS\2025\RECEITAS E DESPESAS 2025\"/>
    </mc:Choice>
  </mc:AlternateContent>
  <xr:revisionPtr revIDLastSave="0" documentId="13_ncr:1_{890D8D54-36CC-4C79-95FA-13AE716FBF36}" xr6:coauthVersionLast="46" xr6:coauthVersionMax="46" xr10:uidLastSave="{00000000-0000-0000-0000-000000000000}"/>
  <bookViews>
    <workbookView xWindow="20370" yWindow="-120" windowWidth="29040" windowHeight="15720" xr2:uid="{00000000-000D-0000-FFFF-FFFF00000000}"/>
  </bookViews>
  <sheets>
    <sheet name="DEZEMBRO" sheetId="28" r:id="rId1"/>
  </sheets>
  <definedNames>
    <definedName name="_xlnm.Print_Area" localSheetId="0">DEZEMBRO!$B$1:$D$30</definedName>
  </definedNames>
  <calcPr calcId="191029"/>
</workbook>
</file>

<file path=xl/calcChain.xml><?xml version="1.0" encoding="utf-8"?>
<calcChain xmlns="http://schemas.openxmlformats.org/spreadsheetml/2006/main">
  <c r="C15" i="28" l="1"/>
  <c r="C9" i="28"/>
  <c r="D17" i="28"/>
  <c r="D18" i="28"/>
  <c r="D19" i="28"/>
  <c r="D20" i="28"/>
  <c r="D21" i="28"/>
  <c r="D22" i="28"/>
  <c r="D23" i="28"/>
  <c r="D16" i="28"/>
  <c r="D11" i="28"/>
  <c r="D10" i="28"/>
  <c r="D9" i="28" s="1"/>
  <c r="D15" i="28" l="1"/>
  <c r="D28" i="28" s="1"/>
  <c r="D30" i="28" s="1"/>
  <c r="C28" i="28" l="1"/>
  <c r="C30" i="28" s="1"/>
</calcChain>
</file>

<file path=xl/sharedStrings.xml><?xml version="1.0" encoding="utf-8"?>
<sst xmlns="http://schemas.openxmlformats.org/spreadsheetml/2006/main" count="27" uniqueCount="27">
  <si>
    <t>TOTAL</t>
  </si>
  <si>
    <t>RECEITAS OPERACIONAIS</t>
  </si>
  <si>
    <t>DESPESAS OPERACIONAIS</t>
  </si>
  <si>
    <t xml:space="preserve">   Despesas Administrativas</t>
  </si>
  <si>
    <t xml:space="preserve">   Despesas Financeiras</t>
  </si>
  <si>
    <t xml:space="preserve">   Despesas Tributárias</t>
  </si>
  <si>
    <t xml:space="preserve">   Receitas Diversas</t>
  </si>
  <si>
    <t>RESULTADO OPERACIONAL</t>
  </si>
  <si>
    <t xml:space="preserve">   Receita de Serviços</t>
  </si>
  <si>
    <t xml:space="preserve">                      CONTAS</t>
  </si>
  <si>
    <t>LUCRO (PREJUÍZO) DO MÊS</t>
  </si>
  <si>
    <t>RECEITAS NÃO OPERAC.</t>
  </si>
  <si>
    <t xml:space="preserve">   Desp. de Serviços PJ e PF</t>
  </si>
  <si>
    <t xml:space="preserve">   Depreciação e Amortização</t>
  </si>
  <si>
    <t xml:space="preserve">   Despesas c/ Pessoal</t>
  </si>
  <si>
    <t xml:space="preserve">   Encargos Sociais</t>
  </si>
  <si>
    <t xml:space="preserve">   Receita Aplic. Financeiras</t>
  </si>
  <si>
    <t xml:space="preserve">   Receita c/ Part.Societária</t>
  </si>
  <si>
    <t xml:space="preserve">   Equivalência Patrimonial</t>
  </si>
  <si>
    <t xml:space="preserve">   Equivalencia Patrimonial (-)</t>
  </si>
  <si>
    <t xml:space="preserve">   Amortização de Convênios</t>
  </si>
  <si>
    <t xml:space="preserve">   Contrib. Estado p/ Custeio</t>
  </si>
  <si>
    <t xml:space="preserve">   Doações Recebidas</t>
  </si>
  <si>
    <t xml:space="preserve">      DEMONSTRAÇÃO DO RESULTADO MENSAL DO EXERCÍCIO DE 2025</t>
  </si>
  <si>
    <t>DESPESAS NÃO OPERACIONAIS</t>
  </si>
  <si>
    <t xml:space="preserve">   Doações de Bens Movéis</t>
  </si>
  <si>
    <t xml:space="preserve">   Doações de Bens do Imobilizado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</si>
</sst>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* #,##0.00_);_(* \(#,##0.00\);_(* &quot;-&quot;??_);_(@_)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u/>
      <sz val="8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b/>
      <u/>
      <sz val="8"/>
      <color rgb="FF00000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4" fontId="3" fillId="0" borderId="1" xfId="0" applyNumberFormat="1" applyFont="1" applyBorder="1"/>
    <xf numFmtId="4" fontId="3" fillId="0" borderId="0" xfId="0" applyNumberFormat="1" applyFont="1"/>
    <xf numFmtId="0" fontId="4" fillId="0" borderId="3" xfId="0" applyFont="1" applyBorder="1"/>
    <xf numFmtId="0" fontId="3" fillId="0" borderId="0" xfId="0" applyFont="1"/>
    <xf numFmtId="4" fontId="6" fillId="0" borderId="0" xfId="0" applyNumberFormat="1" applyFont="1"/>
    <xf numFmtId="164" fontId="0" fillId="0" borderId="0" xfId="1" applyFont="1"/>
    <xf numFmtId="14" fontId="3" fillId="0" borderId="0" xfId="0" applyNumberFormat="1" applyFont="1"/>
    <xf numFmtId="4" fontId="6" fillId="0" borderId="4" xfId="0" applyNumberFormat="1" applyFont="1" applyBorder="1"/>
    <xf numFmtId="4" fontId="3" fillId="0" borderId="4" xfId="0" applyNumberFormat="1" applyFont="1" applyBorder="1"/>
    <xf numFmtId="0" fontId="5" fillId="0" borderId="0" xfId="0" applyFont="1" applyAlignment="1">
      <alignment vertical="center" wrapText="1"/>
    </xf>
    <xf numFmtId="164" fontId="3" fillId="0" borderId="4" xfId="1" applyFont="1" applyBorder="1"/>
    <xf numFmtId="14" fontId="4" fillId="0" borderId="5" xfId="0" applyNumberFormat="1" applyFont="1" applyBorder="1" applyAlignment="1">
      <alignment horizontal="center"/>
    </xf>
    <xf numFmtId="4" fontId="4" fillId="0" borderId="4" xfId="0" applyNumberFormat="1" applyFont="1" applyBorder="1"/>
    <xf numFmtId="4" fontId="3" fillId="0" borderId="2" xfId="0" applyNumberFormat="1" applyFont="1" applyBorder="1"/>
    <xf numFmtId="0" fontId="4" fillId="0" borderId="10" xfId="0" applyFont="1" applyBorder="1"/>
    <xf numFmtId="0" fontId="3" fillId="0" borderId="1" xfId="0" applyFont="1" applyBorder="1" applyAlignment="1">
      <alignment horizontal="left"/>
    </xf>
    <xf numFmtId="0" fontId="4" fillId="0" borderId="1" xfId="0" applyFont="1" applyBorder="1"/>
    <xf numFmtId="0" fontId="3" fillId="0" borderId="1" xfId="0" applyFont="1" applyBorder="1"/>
    <xf numFmtId="4" fontId="9" fillId="0" borderId="4" xfId="2" applyNumberFormat="1" applyFont="1" applyBorder="1" applyAlignment="1">
      <alignment horizontal="right"/>
    </xf>
    <xf numFmtId="4" fontId="4" fillId="0" borderId="5" xfId="0" applyNumberFormat="1" applyFont="1" applyBorder="1"/>
    <xf numFmtId="4" fontId="8" fillId="0" borderId="4" xfId="3" applyNumberFormat="1" applyFont="1" applyBorder="1" applyAlignment="1">
      <alignment horizontal="right"/>
    </xf>
    <xf numFmtId="4" fontId="6" fillId="0" borderId="12" xfId="0" applyNumberFormat="1" applyFont="1" applyBorder="1"/>
    <xf numFmtId="164" fontId="11" fillId="0" borderId="4" xfId="1" applyFont="1" applyBorder="1" applyProtection="1">
      <protection locked="0"/>
    </xf>
    <xf numFmtId="4" fontId="6" fillId="0" borderId="1" xfId="0" applyNumberFormat="1" applyFont="1" applyBorder="1"/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5">
    <cellStyle name="Moeda" xfId="3" builtinId="4"/>
    <cellStyle name="Normal" xfId="0" builtinId="0"/>
    <cellStyle name="Normal 2" xfId="4" xr:uid="{0DAA9BAC-EBA6-4FB8-8C59-F7FED7BE8C9E}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38"/>
  <sheetViews>
    <sheetView tabSelected="1" zoomScale="244" zoomScaleNormal="244" workbookViewId="0">
      <selection activeCell="H26" sqref="H26"/>
    </sheetView>
  </sheetViews>
  <sheetFormatPr defaultColWidth="10.5703125" defaultRowHeight="12.75" customHeight="1" x14ac:dyDescent="0.2"/>
  <cols>
    <col min="1" max="1" width="0.7109375" customWidth="1"/>
    <col min="2" max="2" width="25.140625" bestFit="1" customWidth="1"/>
    <col min="3" max="3" width="11.7109375" customWidth="1"/>
    <col min="4" max="4" width="12" bestFit="1" customWidth="1"/>
    <col min="5" max="5" width="13" bestFit="1" customWidth="1"/>
  </cols>
  <sheetData>
    <row r="1" spans="2:5" ht="12.75" customHeight="1" x14ac:dyDescent="0.2">
      <c r="B1" s="25" t="s">
        <v>23</v>
      </c>
      <c r="C1" s="26"/>
      <c r="D1" s="27"/>
      <c r="E1" s="10"/>
    </row>
    <row r="2" spans="2:5" ht="12.75" customHeight="1" thickBot="1" x14ac:dyDescent="0.25">
      <c r="B2" s="28"/>
      <c r="C2" s="29"/>
      <c r="D2" s="30"/>
    </row>
    <row r="3" spans="2:5" ht="12.75" customHeight="1" thickBot="1" x14ac:dyDescent="0.25">
      <c r="B3" s="3" t="s">
        <v>9</v>
      </c>
      <c r="C3" s="12">
        <v>46022</v>
      </c>
      <c r="D3" s="12" t="s">
        <v>0</v>
      </c>
      <c r="E3" s="7"/>
    </row>
    <row r="4" spans="2:5" ht="12.75" customHeight="1" x14ac:dyDescent="0.2">
      <c r="B4" s="15" t="s">
        <v>1</v>
      </c>
      <c r="C4" s="22">
        <v>0</v>
      </c>
      <c r="D4" s="8">
        <v>0</v>
      </c>
      <c r="E4" s="5"/>
    </row>
    <row r="5" spans="2:5" ht="12.75" customHeight="1" x14ac:dyDescent="0.2">
      <c r="B5" s="16" t="s">
        <v>8</v>
      </c>
      <c r="C5" s="11">
        <v>0</v>
      </c>
      <c r="D5" s="11">
        <v>0</v>
      </c>
      <c r="E5" s="2"/>
    </row>
    <row r="6" spans="2:5" ht="12.75" customHeight="1" x14ac:dyDescent="0.2">
      <c r="B6" s="16" t="s">
        <v>17</v>
      </c>
      <c r="C6" s="11">
        <v>0</v>
      </c>
      <c r="D6" s="11">
        <v>0</v>
      </c>
      <c r="E6" s="2"/>
    </row>
    <row r="7" spans="2:5" ht="12.75" customHeight="1" x14ac:dyDescent="0.2">
      <c r="B7" s="16" t="s">
        <v>22</v>
      </c>
      <c r="C7" s="11">
        <v>0</v>
      </c>
      <c r="D7" s="11">
        <v>0</v>
      </c>
      <c r="E7" s="2"/>
    </row>
    <row r="8" spans="2:5" ht="12.75" customHeight="1" x14ac:dyDescent="0.2">
      <c r="B8" s="1" t="s">
        <v>18</v>
      </c>
      <c r="C8" s="11">
        <v>0</v>
      </c>
      <c r="D8" s="11">
        <v>0</v>
      </c>
      <c r="E8" s="2"/>
    </row>
    <row r="9" spans="2:5" ht="12.75" customHeight="1" x14ac:dyDescent="0.2">
      <c r="B9" s="17" t="s">
        <v>11</v>
      </c>
      <c r="C9" s="8">
        <f t="shared" ref="C9" si="0">SUM(C10:C12)</f>
        <v>274042.08999999997</v>
      </c>
      <c r="D9" s="8">
        <f t="shared" ref="D9" si="1">SUM(D10:D12)</f>
        <v>274042.08999999997</v>
      </c>
      <c r="E9" s="2"/>
    </row>
    <row r="10" spans="2:5" ht="12.75" customHeight="1" x14ac:dyDescent="0.2">
      <c r="B10" s="18" t="s">
        <v>6</v>
      </c>
      <c r="C10" s="23">
        <v>1610.98</v>
      </c>
      <c r="D10" s="21">
        <f>C10</f>
        <v>1610.98</v>
      </c>
      <c r="E10" s="5"/>
    </row>
    <row r="11" spans="2:5" ht="12.75" customHeight="1" x14ac:dyDescent="0.2">
      <c r="B11" s="16" t="s">
        <v>16</v>
      </c>
      <c r="C11" s="23">
        <v>272431.11</v>
      </c>
      <c r="D11" s="21">
        <f>C11</f>
        <v>272431.11</v>
      </c>
      <c r="E11" s="5"/>
    </row>
    <row r="12" spans="2:5" ht="12.75" customHeight="1" x14ac:dyDescent="0.2">
      <c r="B12" s="16" t="s">
        <v>26</v>
      </c>
      <c r="C12" s="9">
        <v>0</v>
      </c>
      <c r="D12" s="9">
        <v>0</v>
      </c>
      <c r="E12" s="5"/>
    </row>
    <row r="13" spans="2:5" ht="12.75" customHeight="1" x14ac:dyDescent="0.2">
      <c r="B13" s="18" t="s">
        <v>21</v>
      </c>
      <c r="C13" s="9">
        <v>0</v>
      </c>
      <c r="D13" s="9">
        <v>0</v>
      </c>
      <c r="E13" s="2"/>
    </row>
    <row r="14" spans="2:5" ht="12.75" customHeight="1" x14ac:dyDescent="0.2">
      <c r="B14" s="18"/>
      <c r="C14" s="11"/>
      <c r="D14" s="11"/>
      <c r="E14" s="2"/>
    </row>
    <row r="15" spans="2:5" ht="12.75" customHeight="1" x14ac:dyDescent="0.2">
      <c r="B15" s="17" t="s">
        <v>2</v>
      </c>
      <c r="C15" s="8">
        <f t="shared" ref="C15" si="2">SUM(C16:C24)</f>
        <v>4176044.8</v>
      </c>
      <c r="D15" s="8">
        <f t="shared" ref="D15" si="3">SUM(D16:D24)</f>
        <v>4176044.8</v>
      </c>
      <c r="E15" s="2"/>
    </row>
    <row r="16" spans="2:5" ht="12.75" customHeight="1" x14ac:dyDescent="0.2">
      <c r="B16" s="18" t="s">
        <v>14</v>
      </c>
      <c r="C16" s="23">
        <v>2054949.21</v>
      </c>
      <c r="D16" s="21">
        <f>C16</f>
        <v>2054949.21</v>
      </c>
      <c r="E16" s="5"/>
    </row>
    <row r="17" spans="2:5" ht="12.75" customHeight="1" x14ac:dyDescent="0.2">
      <c r="B17" s="18" t="s">
        <v>15</v>
      </c>
      <c r="C17" s="23">
        <v>1606921.68</v>
      </c>
      <c r="D17" s="21">
        <f t="shared" ref="D17:D23" si="4">C17</f>
        <v>1606921.68</v>
      </c>
      <c r="E17" s="2"/>
    </row>
    <row r="18" spans="2:5" ht="12.75" customHeight="1" x14ac:dyDescent="0.2">
      <c r="B18" s="18" t="s">
        <v>19</v>
      </c>
      <c r="C18" s="1">
        <v>0</v>
      </c>
      <c r="D18" s="21">
        <f t="shared" si="4"/>
        <v>0</v>
      </c>
      <c r="E18" s="2"/>
    </row>
    <row r="19" spans="2:5" ht="12.75" customHeight="1" x14ac:dyDescent="0.2">
      <c r="B19" s="18" t="s">
        <v>3</v>
      </c>
      <c r="C19" s="23">
        <v>310159.96000000002</v>
      </c>
      <c r="D19" s="21">
        <f t="shared" si="4"/>
        <v>310159.96000000002</v>
      </c>
      <c r="E19" s="2"/>
    </row>
    <row r="20" spans="2:5" ht="12.75" customHeight="1" x14ac:dyDescent="0.2">
      <c r="B20" s="18" t="s">
        <v>4</v>
      </c>
      <c r="C20" s="23">
        <v>1.76</v>
      </c>
      <c r="D20" s="21">
        <f t="shared" si="4"/>
        <v>1.76</v>
      </c>
      <c r="E20" s="2"/>
    </row>
    <row r="21" spans="2:5" ht="12.75" customHeight="1" x14ac:dyDescent="0.2">
      <c r="B21" s="18" t="s">
        <v>5</v>
      </c>
      <c r="C21" s="23">
        <v>6936.1</v>
      </c>
      <c r="D21" s="21">
        <f t="shared" si="4"/>
        <v>6936.1</v>
      </c>
      <c r="E21" s="2"/>
    </row>
    <row r="22" spans="2:5" ht="12.75" customHeight="1" x14ac:dyDescent="0.2">
      <c r="B22" s="18" t="s">
        <v>13</v>
      </c>
      <c r="C22" s="23">
        <v>51544.66</v>
      </c>
      <c r="D22" s="21">
        <f t="shared" si="4"/>
        <v>51544.66</v>
      </c>
      <c r="E22" s="2"/>
    </row>
    <row r="23" spans="2:5" ht="12.75" customHeight="1" x14ac:dyDescent="0.2">
      <c r="B23" s="18" t="s">
        <v>12</v>
      </c>
      <c r="C23" s="23">
        <v>145531.43</v>
      </c>
      <c r="D23" s="21">
        <f t="shared" si="4"/>
        <v>145531.43</v>
      </c>
      <c r="E23" s="2"/>
    </row>
    <row r="24" spans="2:5" ht="12.75" customHeight="1" x14ac:dyDescent="0.2">
      <c r="B24" s="18" t="s">
        <v>20</v>
      </c>
      <c r="C24" s="1">
        <v>0</v>
      </c>
      <c r="D24" s="9">
        <v>0</v>
      </c>
      <c r="E24" s="2"/>
    </row>
    <row r="25" spans="2:5" ht="12.75" customHeight="1" x14ac:dyDescent="0.2">
      <c r="B25" s="17" t="s">
        <v>24</v>
      </c>
      <c r="C25" s="24">
        <v>0</v>
      </c>
      <c r="D25" s="19">
        <v>0</v>
      </c>
      <c r="E25" s="2"/>
    </row>
    <row r="26" spans="2:5" ht="12.75" customHeight="1" x14ac:dyDescent="0.2">
      <c r="B26" s="18" t="s">
        <v>25</v>
      </c>
      <c r="C26" s="1">
        <v>0</v>
      </c>
      <c r="D26" s="9">
        <v>0</v>
      </c>
      <c r="E26" s="2"/>
    </row>
    <row r="27" spans="2:5" ht="12.75" customHeight="1" x14ac:dyDescent="0.2">
      <c r="B27" s="18"/>
      <c r="C27" s="9"/>
      <c r="D27" s="9"/>
      <c r="E27" s="2"/>
    </row>
    <row r="28" spans="2:5" ht="12.75" customHeight="1" x14ac:dyDescent="0.2">
      <c r="B28" s="17" t="s">
        <v>7</v>
      </c>
      <c r="C28" s="13">
        <f t="shared" ref="C28" si="5">C4+C9-C15</f>
        <v>-3902002.71</v>
      </c>
      <c r="D28" s="13">
        <f t="shared" ref="D28" si="6">D4+D9-D15</f>
        <v>-3902002.71</v>
      </c>
      <c r="E28" s="2"/>
    </row>
    <row r="29" spans="2:5" ht="12.75" customHeight="1" thickBot="1" x14ac:dyDescent="0.25">
      <c r="B29" s="18"/>
      <c r="C29" s="9"/>
      <c r="D29" s="14"/>
      <c r="E29" s="2"/>
    </row>
    <row r="30" spans="2:5" ht="12.75" customHeight="1" thickBot="1" x14ac:dyDescent="0.25">
      <c r="B30" s="3" t="s">
        <v>10</v>
      </c>
      <c r="C30" s="20">
        <f t="shared" ref="C30" si="7">SUM(C28)</f>
        <v>-3902002.71</v>
      </c>
      <c r="D30" s="20">
        <f t="shared" ref="D30" si="8">SUM(D28)</f>
        <v>-3902002.71</v>
      </c>
      <c r="E30" s="2"/>
    </row>
    <row r="31" spans="2:5" ht="12.75" customHeight="1" x14ac:dyDescent="0.2">
      <c r="B31" s="4"/>
      <c r="C31" s="4"/>
      <c r="D31" s="4"/>
    </row>
    <row r="32" spans="2:5" ht="12.75" customHeight="1" x14ac:dyDescent="0.2">
      <c r="C32" s="6"/>
    </row>
    <row r="33" spans="3:3" ht="12.75" customHeight="1" x14ac:dyDescent="0.2">
      <c r="C33" s="6"/>
    </row>
    <row r="34" spans="3:3" ht="12.75" customHeight="1" x14ac:dyDescent="0.2">
      <c r="C34" s="6"/>
    </row>
    <row r="35" spans="3:3" ht="12.75" customHeight="1" x14ac:dyDescent="0.2">
      <c r="C35" s="6"/>
    </row>
    <row r="36" spans="3:3" ht="12.75" customHeight="1" x14ac:dyDescent="0.2">
      <c r="C36" s="6"/>
    </row>
    <row r="37" spans="3:3" ht="12.75" customHeight="1" x14ac:dyDescent="0.2">
      <c r="C37" s="6"/>
    </row>
    <row r="38" spans="3:3" ht="12.75" customHeight="1" x14ac:dyDescent="0.2">
      <c r="C38" s="6"/>
    </row>
  </sheetData>
  <mergeCells count="1">
    <mergeCell ref="B1:D2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"/>
  <ignoredErrors>
    <ignoredError sqref="C9:D9 C15:D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DEZEMBRO</vt:lpstr>
      <vt:lpstr>DEZEMBRO!Area_de_impressao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edson</dc:creator>
  <cp:lastModifiedBy>Eldiza Silva</cp:lastModifiedBy>
  <cp:lastPrinted>2026-01-22T20:49:03Z</cp:lastPrinted>
  <dcterms:created xsi:type="dcterms:W3CDTF">2007-08-08T11:51:49Z</dcterms:created>
  <dcterms:modified xsi:type="dcterms:W3CDTF">2026-01-22T20:49:13Z</dcterms:modified>
</cp:coreProperties>
</file>